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315" windowHeight="8445" tabRatio="485" activeTab="0"/>
  </bookViews>
  <sheets>
    <sheet name="Describe experiment" sheetId="1" r:id="rId1"/>
    <sheet name="Design, list" sheetId="2" r:id="rId2"/>
    <sheet name="Design, layout" sheetId="3" r:id="rId3"/>
  </sheets>
  <definedNames>
    <definedName name="_xlnm.Print_Titles" localSheetId="0">'Describe experiment'!$5:$5</definedName>
    <definedName name="_xlnm.Print_Titles" localSheetId="2">'Design, layout'!$2:$7</definedName>
    <definedName name="_xlnm.Print_Titles" localSheetId="1">'Design, list'!$2:$6</definedName>
    <definedName name="treatments" localSheetId="2">'Design, layout'!#REF!</definedName>
    <definedName name="treatments">'Design, list'!#REF!</definedName>
  </definedNames>
  <calcPr fullCalcOnLoad="1"/>
</workbook>
</file>

<file path=xl/sharedStrings.xml><?xml version="1.0" encoding="utf-8"?>
<sst xmlns="http://schemas.openxmlformats.org/spreadsheetml/2006/main" count="38" uniqueCount="18">
  <si>
    <t>Name of experiment</t>
  </si>
  <si>
    <t xml:space="preserve">       Edgar II</t>
  </si>
  <si>
    <t>Press 'Tab' to move between cells (Shift+Tab to move back)</t>
  </si>
  <si>
    <t xml:space="preserve">Experiment: </t>
  </si>
  <si>
    <t>Block factor (default = Block)</t>
  </si>
  <si>
    <t>Block</t>
  </si>
  <si>
    <t>Main experimental unit (default = Main plot)</t>
  </si>
  <si>
    <t>Experimental sub-unit (default = Sub-plot)</t>
  </si>
  <si>
    <t>Main plot</t>
  </si>
  <si>
    <t>MainTreat</t>
  </si>
  <si>
    <t>Sub-plot</t>
  </si>
  <si>
    <t>SubTreat</t>
  </si>
  <si>
    <t/>
  </si>
  <si>
    <t>Split plot design with randomised complete blocks and main plots</t>
  </si>
  <si>
    <t>Unit</t>
  </si>
  <si>
    <t>Unit 1</t>
  </si>
  <si>
    <t>Unit 2</t>
  </si>
  <si>
    <t>Designed: Tuesday, 16 August 2005 17:44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</si>
</sst>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28"/>
      <name val="Georgia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ck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Alignment="1">
      <alignment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left" shrinkToFit="1"/>
      <protection locked="0"/>
    </xf>
    <xf numFmtId="0" fontId="0" fillId="0" borderId="0" xfId="0" applyAlignment="1" applyProtection="1">
      <alignment horizontal="left" shrinkToFit="1"/>
      <protection locked="0"/>
    </xf>
    <xf numFmtId="0" fontId="0" fillId="0" borderId="0" xfId="0" applyFill="1" applyBorder="1" applyAlignment="1" applyProtection="1">
      <alignment horizontal="left" shrinkToFit="1"/>
      <protection locked="0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2" fontId="2" fillId="0" borderId="0" xfId="0" applyNumberFormat="1" applyFont="1" applyAlignment="1" applyProtection="1">
      <alignment/>
      <protection/>
    </xf>
    <xf numFmtId="2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shrinkToFi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shrinkToFit="1"/>
      <protection/>
    </xf>
    <xf numFmtId="0" fontId="0" fillId="0" borderId="0" xfId="0" applyAlignment="1" applyProtection="1">
      <alignment shrinkToFit="1"/>
      <protection/>
    </xf>
    <xf numFmtId="0" fontId="0" fillId="0" borderId="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 shrinkToFit="1"/>
      <protection/>
    </xf>
    <xf numFmtId="0" fontId="0" fillId="0" borderId="6" xfId="0" applyBorder="1" applyAlignment="1" applyProtection="1">
      <alignment shrinkToFit="1"/>
      <protection/>
    </xf>
    <xf numFmtId="2" fontId="0" fillId="0" borderId="0" xfId="0" applyNumberFormat="1" applyAlignment="1" applyProtection="1">
      <alignment shrinkToFit="1"/>
      <protection/>
    </xf>
    <xf numFmtId="2" fontId="0" fillId="0" borderId="0" xfId="0" applyNumberFormat="1" applyBorder="1" applyAlignment="1" applyProtection="1">
      <alignment shrinkToFit="1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 applyAlignment="1" applyProtection="1">
      <alignment shrinkToFit="1"/>
      <protection/>
    </xf>
    <xf numFmtId="0" fontId="0" fillId="0" borderId="0" xfId="0" applyBorder="1" applyAlignment="1" applyProtection="1">
      <alignment shrinkToFit="1"/>
      <protection/>
    </xf>
    <xf numFmtId="0" fontId="0" fillId="0" borderId="26" xfId="0" applyBorder="1" applyAlignment="1" applyProtection="1">
      <alignment horizontal="left"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0" fillId="0" borderId="26" xfId="0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609600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22"/>
  <sheetViews>
    <sheetView showGridLines="0" showRowColHeaders="0" tabSelected="1" workbookViewId="0" topLeftCell="A1">
      <selection activeCell="B7" sqref="B7:E7"/>
    </sheetView>
  </sheetViews>
  <sheetFormatPr defaultColWidth="9.140625" defaultRowHeight="12.75"/>
  <cols>
    <col min="1" max="1" width="37.140625" style="13" customWidth="1"/>
    <col min="2" max="2" width="9.140625" style="13" customWidth="1"/>
    <col min="3" max="3" width="28.00390625" style="13" customWidth="1"/>
    <col min="4" max="4" width="10.140625" style="13" customWidth="1"/>
    <col min="5" max="5" width="28.00390625" style="13" customWidth="1"/>
    <col min="6" max="16384" width="9.140625" style="13" customWidth="1"/>
  </cols>
  <sheetData>
    <row r="1" ht="48.75" customHeight="1">
      <c r="A1" s="12" t="s">
        <v>1</v>
      </c>
    </row>
    <row r="2" ht="41.25" customHeight="1">
      <c r="A2" s="14" t="s">
        <v>13</v>
      </c>
    </row>
    <row r="3" spans="1:6" ht="15.75">
      <c r="A3" s="15" t="str">
        <f ca="1">TEXT(WEEKDAY(NOW()),"ddddddddd, ")&amp;DAY(NOW())&amp;TEXT(NOW()," mmmmmmmmm yyyy hh:mm")</f>
        <v>Tuesday, 16 August 2005 17:44</v>
      </c>
      <c r="B3" s="15"/>
      <c r="C3" s="15"/>
      <c r="D3" s="15"/>
      <c r="E3" s="15"/>
      <c r="F3" s="15"/>
    </row>
    <row r="4" spans="1:6" s="18" customFormat="1" ht="6.75" customHeight="1">
      <c r="A4" s="16"/>
      <c r="B4" s="17"/>
      <c r="C4" s="17"/>
      <c r="D4" s="17"/>
      <c r="E4" s="17"/>
      <c r="F4" s="17"/>
    </row>
    <row r="5" spans="1:6" s="18" customFormat="1" ht="12.75">
      <c r="A5" s="16"/>
      <c r="B5" s="19" t="s">
        <v>2</v>
      </c>
      <c r="C5" s="17"/>
      <c r="D5" s="17"/>
      <c r="E5" s="17"/>
      <c r="F5" s="17"/>
    </row>
    <row r="6" spans="2:6" s="18" customFormat="1" ht="6.75" customHeight="1">
      <c r="B6" s="20"/>
      <c r="C6" s="20"/>
      <c r="D6" s="20"/>
      <c r="E6" s="17"/>
      <c r="F6" s="17"/>
    </row>
    <row r="7" spans="1:6" s="23" customFormat="1" ht="12.75">
      <c r="A7" s="21" t="s">
        <v>0</v>
      </c>
      <c r="B7" s="59"/>
      <c r="C7" s="60"/>
      <c r="D7" s="60"/>
      <c r="E7" s="60"/>
      <c r="F7" s="22"/>
    </row>
    <row r="8" spans="2:6" s="24" customFormat="1" ht="6.75" customHeight="1">
      <c r="B8" s="25"/>
      <c r="C8" s="25"/>
      <c r="D8" s="26"/>
      <c r="E8" s="17"/>
      <c r="F8" s="17"/>
    </row>
    <row r="9" spans="1:4" s="23" customFormat="1" ht="12.75">
      <c r="A9" s="21" t="s">
        <v>4</v>
      </c>
      <c r="B9" s="57"/>
      <c r="C9" s="58"/>
      <c r="D9" s="24"/>
    </row>
    <row r="10" spans="1:2" s="23" customFormat="1" ht="12.75">
      <c r="A10" s="27" t="str">
        <f>"Number of "&amp;IF(B9="","blocks",LOWER(B9))&amp;" (min 1, max 100)"</f>
        <v>Number of blocks (min 1, max 100)</v>
      </c>
      <c r="B10" s="4">
        <v>2</v>
      </c>
    </row>
    <row r="11" spans="1:2" s="24" customFormat="1" ht="6.75" customHeight="1">
      <c r="A11" s="28"/>
      <c r="B11" s="29"/>
    </row>
    <row r="12" spans="1:4" s="23" customFormat="1" ht="12.75">
      <c r="A12" s="27" t="s">
        <v>6</v>
      </c>
      <c r="B12" s="57"/>
      <c r="C12" s="58"/>
      <c r="D12" s="22"/>
    </row>
    <row r="13" spans="1:2" s="24" customFormat="1" ht="6.75" customHeight="1">
      <c r="A13" s="28"/>
      <c r="B13" s="29"/>
    </row>
    <row r="14" spans="1:4" s="23" customFormat="1" ht="12.75">
      <c r="A14" s="27" t="str">
        <f>IF(B12="","Main plot",B12)&amp;" treatment (default = MainTreat)"</f>
        <v>Main plot treatment (default = MainTreat)</v>
      </c>
      <c r="B14" s="57"/>
      <c r="C14" s="58"/>
      <c r="D14" s="22"/>
    </row>
    <row r="15" spans="1:2" s="23" customFormat="1" ht="12.75">
      <c r="A15" s="27" t="str">
        <f>"Number of "&amp;IF(B14="","MainTreats",B14)&amp;" (min 2, max 100)"</f>
        <v>Number of MainTreats (min 2, max 100)</v>
      </c>
      <c r="B15" s="3">
        <v>2</v>
      </c>
    </row>
    <row r="16" spans="1:2" s="24" customFormat="1" ht="6.75" customHeight="1">
      <c r="A16" s="28"/>
      <c r="B16" s="29"/>
    </row>
    <row r="17" spans="1:4" s="23" customFormat="1" ht="12.75">
      <c r="A17" s="21" t="s">
        <v>7</v>
      </c>
      <c r="B17" s="57"/>
      <c r="C17" s="58"/>
      <c r="D17" s="24"/>
    </row>
    <row r="18" spans="1:2" s="24" customFormat="1" ht="6.75" customHeight="1">
      <c r="A18" s="17"/>
      <c r="B18" s="30"/>
    </row>
    <row r="19" spans="1:4" s="23" customFormat="1" ht="12.75">
      <c r="A19" s="27" t="str">
        <f>IF(B17="","Sub-plot",B17)&amp;" treatment (default = SubTreat)"</f>
        <v>Sub-plot treatment (default = SubTreat)</v>
      </c>
      <c r="B19" s="57"/>
      <c r="C19" s="58"/>
      <c r="D19" s="22"/>
    </row>
    <row r="20" spans="1:4" s="23" customFormat="1" ht="12.75">
      <c r="A20" s="27" t="str">
        <f>"Number of "&amp;IF(B19="","SubTreats",B19)&amp;" (min 2, max 100)"</f>
        <v>Number of SubTreats (min 2, max 100)</v>
      </c>
      <c r="B20" s="3">
        <v>2</v>
      </c>
      <c r="D20" s="31" t="str">
        <f>IF(B14="","MainTreat",B14)&amp;" x "&amp;IF(B19="","SubTreat",B19)&amp;" x "&amp;IF(B9="","blocks",B9)&amp;" = 5000 max."</f>
        <v>MainTreat x SubTreat x blocks = 5000 max.</v>
      </c>
    </row>
    <row r="21" spans="1:2" s="24" customFormat="1" ht="6.75" customHeight="1">
      <c r="A21" s="28"/>
      <c r="B21" s="30"/>
    </row>
    <row r="22" spans="2:5" s="23" customFormat="1" ht="12.75">
      <c r="B22" s="55" t="str">
        <f>"Names of "&amp;IF(B14="","MainTreat",B14)&amp;" (optional)"</f>
        <v>Names of MainTreat (optional)</v>
      </c>
      <c r="C22" s="56"/>
      <c r="D22" s="55" t="str">
        <f>"Names of "&amp;IF(B19="","SubTreat",B19)&amp;" (optional)"</f>
        <v>Names of SubTreat (optional)</v>
      </c>
      <c r="E22" s="56"/>
    </row>
    <row r="23" spans="2:5" s="23" customFormat="1" ht="12.75">
      <c r="B23" s="5">
        <v>1</v>
      </c>
      <c r="C23" s="7"/>
      <c r="D23" s="5">
        <v>1</v>
      </c>
      <c r="E23" s="7"/>
    </row>
    <row r="24" spans="2:5" s="23" customFormat="1" ht="12.75">
      <c r="B24" s="5">
        <v>2</v>
      </c>
      <c r="C24" s="7"/>
      <c r="D24" s="5">
        <v>2</v>
      </c>
      <c r="E24" s="7"/>
    </row>
    <row r="25" spans="2:5" s="23" customFormat="1" ht="12.75">
      <c r="B25" s="6">
        <f aca="true" t="shared" si="0" ref="B25:B56">IF(OR(B24="",B24=B$15),"",B24+1)</f>
      </c>
      <c r="C25" s="8"/>
      <c r="D25" s="6">
        <f aca="true" t="shared" si="1" ref="D25:D56">IF(OR(D24="",D24=B$20),"",D24+1)</f>
      </c>
      <c r="E25" s="8"/>
    </row>
    <row r="26" spans="2:5" ht="12.75">
      <c r="B26" s="6">
        <f t="shared" si="0"/>
      </c>
      <c r="C26" s="9"/>
      <c r="D26" s="6">
        <f t="shared" si="1"/>
      </c>
      <c r="E26" s="8"/>
    </row>
    <row r="27" spans="2:5" ht="12.75">
      <c r="B27" s="6">
        <f t="shared" si="0"/>
      </c>
      <c r="C27" s="9"/>
      <c r="D27" s="6">
        <f t="shared" si="1"/>
      </c>
      <c r="E27" s="8"/>
    </row>
    <row r="28" spans="2:5" ht="12.75">
      <c r="B28" s="6">
        <f t="shared" si="0"/>
      </c>
      <c r="C28" s="8"/>
      <c r="D28" s="6">
        <f t="shared" si="1"/>
      </c>
      <c r="E28" s="8"/>
    </row>
    <row r="29" spans="2:5" ht="12.75">
      <c r="B29" s="6">
        <f t="shared" si="0"/>
      </c>
      <c r="C29" s="8"/>
      <c r="D29" s="6">
        <f t="shared" si="1"/>
      </c>
      <c r="E29" s="8"/>
    </row>
    <row r="30" spans="2:5" ht="12.75">
      <c r="B30" s="6">
        <f t="shared" si="0"/>
      </c>
      <c r="C30" s="8"/>
      <c r="D30" s="6">
        <f t="shared" si="1"/>
      </c>
      <c r="E30" s="8"/>
    </row>
    <row r="31" spans="2:5" ht="12.75">
      <c r="B31" s="6">
        <f t="shared" si="0"/>
      </c>
      <c r="C31" s="8"/>
      <c r="D31" s="6">
        <f t="shared" si="1"/>
      </c>
      <c r="E31" s="8"/>
    </row>
    <row r="32" spans="2:5" ht="12.75">
      <c r="B32" s="6">
        <f t="shared" si="0"/>
      </c>
      <c r="C32" s="8"/>
      <c r="D32" s="6">
        <f t="shared" si="1"/>
      </c>
      <c r="E32" s="8"/>
    </row>
    <row r="33" spans="2:5" ht="12.75">
      <c r="B33" s="6">
        <f t="shared" si="0"/>
      </c>
      <c r="C33" s="8"/>
      <c r="D33" s="6">
        <f t="shared" si="1"/>
      </c>
      <c r="E33" s="8"/>
    </row>
    <row r="34" spans="2:5" ht="12.75">
      <c r="B34" s="6">
        <f t="shared" si="0"/>
      </c>
      <c r="C34" s="8"/>
      <c r="D34" s="6">
        <f t="shared" si="1"/>
      </c>
      <c r="E34" s="8"/>
    </row>
    <row r="35" spans="2:5" ht="12.75">
      <c r="B35" s="6">
        <f t="shared" si="0"/>
      </c>
      <c r="C35" s="8"/>
      <c r="D35" s="6">
        <f t="shared" si="1"/>
      </c>
      <c r="E35" s="8"/>
    </row>
    <row r="36" spans="2:5" ht="12.75">
      <c r="B36" s="6">
        <f t="shared" si="0"/>
      </c>
      <c r="C36" s="8"/>
      <c r="D36" s="6">
        <f t="shared" si="1"/>
      </c>
      <c r="E36" s="8"/>
    </row>
    <row r="37" spans="2:5" ht="12.75">
      <c r="B37" s="6">
        <f t="shared" si="0"/>
      </c>
      <c r="C37" s="8"/>
      <c r="D37" s="6">
        <f t="shared" si="1"/>
      </c>
      <c r="E37" s="8"/>
    </row>
    <row r="38" spans="2:5" ht="12.75">
      <c r="B38" s="6">
        <f t="shared" si="0"/>
      </c>
      <c r="C38" s="8"/>
      <c r="D38" s="6">
        <f t="shared" si="1"/>
      </c>
      <c r="E38" s="8"/>
    </row>
    <row r="39" spans="2:5" ht="12.75">
      <c r="B39" s="6">
        <f t="shared" si="0"/>
      </c>
      <c r="C39" s="8"/>
      <c r="D39" s="6">
        <f t="shared" si="1"/>
      </c>
      <c r="E39" s="8"/>
    </row>
    <row r="40" spans="2:5" ht="12.75">
      <c r="B40" s="6">
        <f t="shared" si="0"/>
      </c>
      <c r="C40" s="8"/>
      <c r="D40" s="6">
        <f t="shared" si="1"/>
      </c>
      <c r="E40" s="8"/>
    </row>
    <row r="41" spans="2:5" ht="12.75">
      <c r="B41" s="6">
        <f t="shared" si="0"/>
      </c>
      <c r="C41" s="8"/>
      <c r="D41" s="6">
        <f t="shared" si="1"/>
      </c>
      <c r="E41" s="8"/>
    </row>
    <row r="42" spans="2:5" ht="12.75">
      <c r="B42" s="6">
        <f t="shared" si="0"/>
      </c>
      <c r="C42" s="8"/>
      <c r="D42" s="6">
        <f t="shared" si="1"/>
      </c>
      <c r="E42" s="8"/>
    </row>
    <row r="43" spans="2:5" ht="12.75">
      <c r="B43" s="6">
        <f t="shared" si="0"/>
      </c>
      <c r="C43" s="8"/>
      <c r="D43" s="6">
        <f t="shared" si="1"/>
      </c>
      <c r="E43" s="8"/>
    </row>
    <row r="44" spans="2:5" ht="12.75">
      <c r="B44" s="6">
        <f t="shared" si="0"/>
      </c>
      <c r="C44" s="8"/>
      <c r="D44" s="6">
        <f t="shared" si="1"/>
      </c>
      <c r="E44" s="8"/>
    </row>
    <row r="45" spans="2:5" ht="12.75">
      <c r="B45" s="6">
        <f t="shared" si="0"/>
      </c>
      <c r="C45" s="8"/>
      <c r="D45" s="6">
        <f t="shared" si="1"/>
      </c>
      <c r="E45" s="8"/>
    </row>
    <row r="46" spans="2:5" ht="12.75">
      <c r="B46" s="6">
        <f t="shared" si="0"/>
      </c>
      <c r="C46" s="8"/>
      <c r="D46" s="6">
        <f t="shared" si="1"/>
      </c>
      <c r="E46" s="8"/>
    </row>
    <row r="47" spans="2:5" ht="12.75">
      <c r="B47" s="6">
        <f t="shared" si="0"/>
      </c>
      <c r="C47" s="8"/>
      <c r="D47" s="6">
        <f t="shared" si="1"/>
      </c>
      <c r="E47" s="8"/>
    </row>
    <row r="48" spans="2:5" ht="12.75">
      <c r="B48" s="6">
        <f t="shared" si="0"/>
      </c>
      <c r="C48" s="8"/>
      <c r="D48" s="6">
        <f t="shared" si="1"/>
      </c>
      <c r="E48" s="8"/>
    </row>
    <row r="49" spans="2:5" ht="12.75">
      <c r="B49" s="6">
        <f t="shared" si="0"/>
      </c>
      <c r="C49" s="8"/>
      <c r="D49" s="6">
        <f t="shared" si="1"/>
      </c>
      <c r="E49" s="8"/>
    </row>
    <row r="50" spans="2:5" ht="12.75">
      <c r="B50" s="6">
        <f t="shared" si="0"/>
      </c>
      <c r="C50" s="8"/>
      <c r="D50" s="6">
        <f t="shared" si="1"/>
      </c>
      <c r="E50" s="8"/>
    </row>
    <row r="51" spans="2:5" ht="12.75">
      <c r="B51" s="6">
        <f t="shared" si="0"/>
      </c>
      <c r="C51" s="8"/>
      <c r="D51" s="6">
        <f t="shared" si="1"/>
      </c>
      <c r="E51" s="8"/>
    </row>
    <row r="52" spans="2:5" ht="12.75">
      <c r="B52" s="6">
        <f t="shared" si="0"/>
      </c>
      <c r="C52" s="8"/>
      <c r="D52" s="6">
        <f t="shared" si="1"/>
      </c>
      <c r="E52" s="8"/>
    </row>
    <row r="53" spans="2:5" ht="12.75">
      <c r="B53" s="6">
        <f t="shared" si="0"/>
      </c>
      <c r="C53" s="8"/>
      <c r="D53" s="6">
        <f t="shared" si="1"/>
      </c>
      <c r="E53" s="8"/>
    </row>
    <row r="54" spans="2:5" ht="12.75">
      <c r="B54" s="6">
        <f t="shared" si="0"/>
      </c>
      <c r="C54" s="8"/>
      <c r="D54" s="6">
        <f t="shared" si="1"/>
      </c>
      <c r="E54" s="8"/>
    </row>
    <row r="55" spans="2:5" ht="12.75">
      <c r="B55" s="6">
        <f t="shared" si="0"/>
      </c>
      <c r="C55" s="8"/>
      <c r="D55" s="6">
        <f t="shared" si="1"/>
      </c>
      <c r="E55" s="8"/>
    </row>
    <row r="56" spans="2:5" ht="12.75">
      <c r="B56" s="6">
        <f t="shared" si="0"/>
      </c>
      <c r="C56" s="8"/>
      <c r="D56" s="6">
        <f t="shared" si="1"/>
      </c>
      <c r="E56" s="8"/>
    </row>
    <row r="57" spans="2:5" ht="12.75">
      <c r="B57" s="6">
        <f aca="true" t="shared" si="2" ref="B57:B88">IF(OR(B56="",B56=B$15),"",B56+1)</f>
      </c>
      <c r="C57" s="8"/>
      <c r="D57" s="6">
        <f aca="true" t="shared" si="3" ref="D57:D88">IF(OR(D56="",D56=B$20),"",D56+1)</f>
      </c>
      <c r="E57" s="8"/>
    </row>
    <row r="58" spans="2:5" ht="12.75">
      <c r="B58" s="6">
        <f t="shared" si="2"/>
      </c>
      <c r="C58" s="8"/>
      <c r="D58" s="6">
        <f t="shared" si="3"/>
      </c>
      <c r="E58" s="8"/>
    </row>
    <row r="59" spans="2:5" ht="12.75">
      <c r="B59" s="6">
        <f t="shared" si="2"/>
      </c>
      <c r="C59" s="8"/>
      <c r="D59" s="6">
        <f t="shared" si="3"/>
      </c>
      <c r="E59" s="8"/>
    </row>
    <row r="60" spans="2:5" ht="12.75">
      <c r="B60" s="6">
        <f t="shared" si="2"/>
      </c>
      <c r="C60" s="8"/>
      <c r="D60" s="6">
        <f t="shared" si="3"/>
      </c>
      <c r="E60" s="8"/>
    </row>
    <row r="61" spans="2:5" ht="12.75">
      <c r="B61" s="6">
        <f t="shared" si="2"/>
      </c>
      <c r="C61" s="8"/>
      <c r="D61" s="6">
        <f t="shared" si="3"/>
      </c>
      <c r="E61" s="8"/>
    </row>
    <row r="62" spans="2:5" ht="12.75">
      <c r="B62" s="6">
        <f t="shared" si="2"/>
      </c>
      <c r="C62" s="8"/>
      <c r="D62" s="6">
        <f t="shared" si="3"/>
      </c>
      <c r="E62" s="8"/>
    </row>
    <row r="63" spans="2:5" ht="12.75">
      <c r="B63" s="6">
        <f t="shared" si="2"/>
      </c>
      <c r="C63" s="8"/>
      <c r="D63" s="6">
        <f t="shared" si="3"/>
      </c>
      <c r="E63" s="8"/>
    </row>
    <row r="64" spans="2:5" ht="12.75">
      <c r="B64" s="6">
        <f t="shared" si="2"/>
      </c>
      <c r="C64" s="8"/>
      <c r="D64" s="6">
        <f t="shared" si="3"/>
      </c>
      <c r="E64" s="8"/>
    </row>
    <row r="65" spans="2:5" ht="12.75">
      <c r="B65" s="6">
        <f t="shared" si="2"/>
      </c>
      <c r="C65" s="8"/>
      <c r="D65" s="6">
        <f t="shared" si="3"/>
      </c>
      <c r="E65" s="8"/>
    </row>
    <row r="66" spans="2:5" ht="12.75">
      <c r="B66" s="6">
        <f t="shared" si="2"/>
      </c>
      <c r="C66" s="8"/>
      <c r="D66" s="6">
        <f t="shared" si="3"/>
      </c>
      <c r="E66" s="8"/>
    </row>
    <row r="67" spans="2:5" ht="12.75">
      <c r="B67" s="6">
        <f t="shared" si="2"/>
      </c>
      <c r="C67" s="8"/>
      <c r="D67" s="6">
        <f t="shared" si="3"/>
      </c>
      <c r="E67" s="8"/>
    </row>
    <row r="68" spans="2:5" ht="12.75">
      <c r="B68" s="6">
        <f t="shared" si="2"/>
      </c>
      <c r="C68" s="8"/>
      <c r="D68" s="6">
        <f t="shared" si="3"/>
      </c>
      <c r="E68" s="8"/>
    </row>
    <row r="69" spans="2:5" ht="12.75">
      <c r="B69" s="6">
        <f t="shared" si="2"/>
      </c>
      <c r="C69" s="8"/>
      <c r="D69" s="6">
        <f t="shared" si="3"/>
      </c>
      <c r="E69" s="8"/>
    </row>
    <row r="70" spans="2:5" ht="12.75">
      <c r="B70" s="6">
        <f t="shared" si="2"/>
      </c>
      <c r="C70" s="8"/>
      <c r="D70" s="6">
        <f t="shared" si="3"/>
      </c>
      <c r="E70" s="8"/>
    </row>
    <row r="71" spans="2:5" ht="12.75">
      <c r="B71" s="6">
        <f t="shared" si="2"/>
      </c>
      <c r="C71" s="8"/>
      <c r="D71" s="6">
        <f t="shared" si="3"/>
      </c>
      <c r="E71" s="8"/>
    </row>
    <row r="72" spans="2:5" ht="12.75">
      <c r="B72" s="6">
        <f t="shared" si="2"/>
      </c>
      <c r="C72" s="8"/>
      <c r="D72" s="6">
        <f t="shared" si="3"/>
      </c>
      <c r="E72" s="8"/>
    </row>
    <row r="73" spans="2:5" ht="12.75">
      <c r="B73" s="6">
        <f t="shared" si="2"/>
      </c>
      <c r="C73" s="8"/>
      <c r="D73" s="6">
        <f t="shared" si="3"/>
      </c>
      <c r="E73" s="8"/>
    </row>
    <row r="74" spans="2:5" ht="12.75">
      <c r="B74" s="6">
        <f t="shared" si="2"/>
      </c>
      <c r="C74" s="8"/>
      <c r="D74" s="6">
        <f t="shared" si="3"/>
      </c>
      <c r="E74" s="8"/>
    </row>
    <row r="75" spans="2:5" ht="12.75">
      <c r="B75" s="6">
        <f t="shared" si="2"/>
      </c>
      <c r="C75" s="8"/>
      <c r="D75" s="6">
        <f t="shared" si="3"/>
      </c>
      <c r="E75" s="8"/>
    </row>
    <row r="76" spans="2:5" ht="12.75">
      <c r="B76" s="6">
        <f t="shared" si="2"/>
      </c>
      <c r="C76" s="8"/>
      <c r="D76" s="6">
        <f t="shared" si="3"/>
      </c>
      <c r="E76" s="8"/>
    </row>
    <row r="77" spans="2:5" ht="12.75">
      <c r="B77" s="6">
        <f t="shared" si="2"/>
      </c>
      <c r="C77" s="8"/>
      <c r="D77" s="6">
        <f t="shared" si="3"/>
      </c>
      <c r="E77" s="8"/>
    </row>
    <row r="78" spans="2:5" ht="12.75">
      <c r="B78" s="6">
        <f t="shared" si="2"/>
      </c>
      <c r="C78" s="8"/>
      <c r="D78" s="6">
        <f t="shared" si="3"/>
      </c>
      <c r="E78" s="8"/>
    </row>
    <row r="79" spans="2:5" ht="12.75">
      <c r="B79" s="6">
        <f t="shared" si="2"/>
      </c>
      <c r="C79" s="8"/>
      <c r="D79" s="6">
        <f t="shared" si="3"/>
      </c>
      <c r="E79" s="8"/>
    </row>
    <row r="80" spans="2:5" ht="12.75">
      <c r="B80" s="6">
        <f t="shared" si="2"/>
      </c>
      <c r="C80" s="8"/>
      <c r="D80" s="6">
        <f t="shared" si="3"/>
      </c>
      <c r="E80" s="8"/>
    </row>
    <row r="81" spans="2:5" ht="12.75">
      <c r="B81" s="6">
        <f t="shared" si="2"/>
      </c>
      <c r="C81" s="8"/>
      <c r="D81" s="6">
        <f t="shared" si="3"/>
      </c>
      <c r="E81" s="8"/>
    </row>
    <row r="82" spans="2:5" ht="12.75">
      <c r="B82" s="6">
        <f t="shared" si="2"/>
      </c>
      <c r="C82" s="8"/>
      <c r="D82" s="6">
        <f t="shared" si="3"/>
      </c>
      <c r="E82" s="8"/>
    </row>
    <row r="83" spans="2:5" ht="12.75">
      <c r="B83" s="6">
        <f t="shared" si="2"/>
      </c>
      <c r="C83" s="8"/>
      <c r="D83" s="6">
        <f t="shared" si="3"/>
      </c>
      <c r="E83" s="8"/>
    </row>
    <row r="84" spans="2:5" ht="12.75">
      <c r="B84" s="6">
        <f t="shared" si="2"/>
      </c>
      <c r="C84" s="8"/>
      <c r="D84" s="6">
        <f t="shared" si="3"/>
      </c>
      <c r="E84" s="8"/>
    </row>
    <row r="85" spans="2:5" ht="12.75">
      <c r="B85" s="6">
        <f t="shared" si="2"/>
      </c>
      <c r="C85" s="8"/>
      <c r="D85" s="6">
        <f t="shared" si="3"/>
      </c>
      <c r="E85" s="8"/>
    </row>
    <row r="86" spans="2:5" ht="12.75">
      <c r="B86" s="6">
        <f t="shared" si="2"/>
      </c>
      <c r="C86" s="8"/>
      <c r="D86" s="6">
        <f t="shared" si="3"/>
      </c>
      <c r="E86" s="8"/>
    </row>
    <row r="87" spans="2:5" ht="12.75">
      <c r="B87" s="6">
        <f t="shared" si="2"/>
      </c>
      <c r="C87" s="8"/>
      <c r="D87" s="6">
        <f t="shared" si="3"/>
      </c>
      <c r="E87" s="8"/>
    </row>
    <row r="88" spans="2:5" ht="12.75">
      <c r="B88" s="6">
        <f t="shared" si="2"/>
      </c>
      <c r="C88" s="8"/>
      <c r="D88" s="6">
        <f t="shared" si="3"/>
      </c>
      <c r="E88" s="8"/>
    </row>
    <row r="89" spans="2:5" ht="12.75">
      <c r="B89" s="6">
        <f aca="true" t="shared" si="4" ref="B89:B122">IF(OR(B88="",B88=B$15),"",B88+1)</f>
      </c>
      <c r="C89" s="8"/>
      <c r="D89" s="6">
        <f aca="true" t="shared" si="5" ref="D89:D122">IF(OR(D88="",D88=B$20),"",D88+1)</f>
      </c>
      <c r="E89" s="8"/>
    </row>
    <row r="90" spans="2:5" ht="12.75">
      <c r="B90" s="6">
        <f t="shared" si="4"/>
      </c>
      <c r="C90" s="8"/>
      <c r="D90" s="6">
        <f t="shared" si="5"/>
      </c>
      <c r="E90" s="8"/>
    </row>
    <row r="91" spans="2:5" ht="12.75">
      <c r="B91" s="6">
        <f t="shared" si="4"/>
      </c>
      <c r="C91" s="8"/>
      <c r="D91" s="6">
        <f t="shared" si="5"/>
      </c>
      <c r="E91" s="8"/>
    </row>
    <row r="92" spans="2:5" ht="12.75">
      <c r="B92" s="6">
        <f t="shared" si="4"/>
      </c>
      <c r="C92" s="8"/>
      <c r="D92" s="6">
        <f t="shared" si="5"/>
      </c>
      <c r="E92" s="8"/>
    </row>
    <row r="93" spans="2:5" ht="12.75">
      <c r="B93" s="6">
        <f t="shared" si="4"/>
      </c>
      <c r="C93" s="8"/>
      <c r="D93" s="6">
        <f t="shared" si="5"/>
      </c>
      <c r="E93" s="8"/>
    </row>
    <row r="94" spans="2:5" ht="12.75">
      <c r="B94" s="6">
        <f t="shared" si="4"/>
      </c>
      <c r="C94" s="8"/>
      <c r="D94" s="6">
        <f t="shared" si="5"/>
      </c>
      <c r="E94" s="8"/>
    </row>
    <row r="95" spans="2:5" ht="12.75">
      <c r="B95" s="6">
        <f t="shared" si="4"/>
      </c>
      <c r="C95" s="8"/>
      <c r="D95" s="6">
        <f t="shared" si="5"/>
      </c>
      <c r="E95" s="8"/>
    </row>
    <row r="96" spans="2:5" ht="12.75">
      <c r="B96" s="6">
        <f t="shared" si="4"/>
      </c>
      <c r="C96" s="8"/>
      <c r="D96" s="6">
        <f t="shared" si="5"/>
      </c>
      <c r="E96" s="8"/>
    </row>
    <row r="97" spans="2:5" ht="12.75">
      <c r="B97" s="6">
        <f t="shared" si="4"/>
      </c>
      <c r="C97" s="8"/>
      <c r="D97" s="6">
        <f t="shared" si="5"/>
      </c>
      <c r="E97" s="8"/>
    </row>
    <row r="98" spans="2:5" ht="12.75">
      <c r="B98" s="6">
        <f t="shared" si="4"/>
      </c>
      <c r="C98" s="8"/>
      <c r="D98" s="6">
        <f t="shared" si="5"/>
      </c>
      <c r="E98" s="8"/>
    </row>
    <row r="99" spans="2:5" ht="12.75">
      <c r="B99" s="6">
        <f t="shared" si="4"/>
      </c>
      <c r="C99" s="8"/>
      <c r="D99" s="6">
        <f t="shared" si="5"/>
      </c>
      <c r="E99" s="8"/>
    </row>
    <row r="100" spans="2:5" ht="12.75">
      <c r="B100" s="6">
        <f t="shared" si="4"/>
      </c>
      <c r="C100" s="8"/>
      <c r="D100" s="6">
        <f t="shared" si="5"/>
      </c>
      <c r="E100" s="8"/>
    </row>
    <row r="101" spans="2:5" ht="12.75">
      <c r="B101" s="6">
        <f t="shared" si="4"/>
      </c>
      <c r="C101" s="8"/>
      <c r="D101" s="6">
        <f t="shared" si="5"/>
      </c>
      <c r="E101" s="8"/>
    </row>
    <row r="102" spans="2:5" ht="12.75">
      <c r="B102" s="6">
        <f t="shared" si="4"/>
      </c>
      <c r="C102" s="8"/>
      <c r="D102" s="6">
        <f t="shared" si="5"/>
      </c>
      <c r="E102" s="8"/>
    </row>
    <row r="103" spans="2:5" ht="12.75">
      <c r="B103" s="6">
        <f t="shared" si="4"/>
      </c>
      <c r="C103" s="8"/>
      <c r="D103" s="6">
        <f t="shared" si="5"/>
      </c>
      <c r="E103" s="8"/>
    </row>
    <row r="104" spans="2:5" ht="12.75">
      <c r="B104" s="6">
        <f t="shared" si="4"/>
      </c>
      <c r="C104" s="8"/>
      <c r="D104" s="6">
        <f t="shared" si="5"/>
      </c>
      <c r="E104" s="8"/>
    </row>
    <row r="105" spans="2:5" ht="12.75">
      <c r="B105" s="6">
        <f t="shared" si="4"/>
      </c>
      <c r="C105" s="8"/>
      <c r="D105" s="6">
        <f t="shared" si="5"/>
      </c>
      <c r="E105" s="8"/>
    </row>
    <row r="106" spans="2:5" ht="12.75">
      <c r="B106" s="6">
        <f t="shared" si="4"/>
      </c>
      <c r="C106" s="8"/>
      <c r="D106" s="6">
        <f t="shared" si="5"/>
      </c>
      <c r="E106" s="8"/>
    </row>
    <row r="107" spans="2:5" ht="12.75">
      <c r="B107" s="6">
        <f t="shared" si="4"/>
      </c>
      <c r="C107" s="8"/>
      <c r="D107" s="6">
        <f t="shared" si="5"/>
      </c>
      <c r="E107" s="8"/>
    </row>
    <row r="108" spans="2:5" ht="12.75">
      <c r="B108" s="6">
        <f t="shared" si="4"/>
      </c>
      <c r="C108" s="8"/>
      <c r="D108" s="6">
        <f t="shared" si="5"/>
      </c>
      <c r="E108" s="8"/>
    </row>
    <row r="109" spans="2:5" ht="12.75">
      <c r="B109" s="6">
        <f t="shared" si="4"/>
      </c>
      <c r="C109" s="8"/>
      <c r="D109" s="6">
        <f t="shared" si="5"/>
      </c>
      <c r="E109" s="8"/>
    </row>
    <row r="110" spans="2:5" ht="12.75">
      <c r="B110" s="6">
        <f t="shared" si="4"/>
      </c>
      <c r="C110" s="8"/>
      <c r="D110" s="6">
        <f t="shared" si="5"/>
      </c>
      <c r="E110" s="8"/>
    </row>
    <row r="111" spans="2:5" ht="12.75">
      <c r="B111" s="6">
        <f t="shared" si="4"/>
      </c>
      <c r="C111" s="8"/>
      <c r="D111" s="6">
        <f t="shared" si="5"/>
      </c>
      <c r="E111" s="8"/>
    </row>
    <row r="112" spans="2:5" ht="12.75">
      <c r="B112" s="6">
        <f t="shared" si="4"/>
      </c>
      <c r="C112" s="8"/>
      <c r="D112" s="6">
        <f t="shared" si="5"/>
      </c>
      <c r="E112" s="8"/>
    </row>
    <row r="113" spans="2:5" ht="12.75">
      <c r="B113" s="6">
        <f t="shared" si="4"/>
      </c>
      <c r="C113" s="8"/>
      <c r="D113" s="6">
        <f t="shared" si="5"/>
      </c>
      <c r="E113" s="8"/>
    </row>
    <row r="114" spans="2:5" ht="12.75">
      <c r="B114" s="6">
        <f t="shared" si="4"/>
      </c>
      <c r="C114" s="8"/>
      <c r="D114" s="6">
        <f t="shared" si="5"/>
      </c>
      <c r="E114" s="8"/>
    </row>
    <row r="115" spans="2:5" ht="12.75">
      <c r="B115" s="6">
        <f t="shared" si="4"/>
      </c>
      <c r="C115" s="8"/>
      <c r="D115" s="6">
        <f t="shared" si="5"/>
      </c>
      <c r="E115" s="8"/>
    </row>
    <row r="116" spans="2:5" ht="12.75">
      <c r="B116" s="6">
        <f t="shared" si="4"/>
      </c>
      <c r="C116" s="8"/>
      <c r="D116" s="6">
        <f t="shared" si="5"/>
      </c>
      <c r="E116" s="8"/>
    </row>
    <row r="117" spans="2:5" ht="12.75">
      <c r="B117" s="6">
        <f t="shared" si="4"/>
      </c>
      <c r="C117" s="8"/>
      <c r="D117" s="6">
        <f t="shared" si="5"/>
      </c>
      <c r="E117" s="8"/>
    </row>
    <row r="118" spans="2:5" ht="12.75">
      <c r="B118" s="6">
        <f t="shared" si="4"/>
      </c>
      <c r="C118" s="8"/>
      <c r="D118" s="6">
        <f t="shared" si="5"/>
      </c>
      <c r="E118" s="8"/>
    </row>
    <row r="119" spans="2:5" ht="12.75">
      <c r="B119" s="6">
        <f t="shared" si="4"/>
      </c>
      <c r="C119" s="8"/>
      <c r="D119" s="6">
        <f t="shared" si="5"/>
      </c>
      <c r="E119" s="8"/>
    </row>
    <row r="120" spans="2:5" ht="12.75">
      <c r="B120" s="6">
        <f t="shared" si="4"/>
      </c>
      <c r="C120" s="8"/>
      <c r="D120" s="6">
        <f t="shared" si="5"/>
      </c>
      <c r="E120" s="8"/>
    </row>
    <row r="121" spans="2:5" ht="12.75">
      <c r="B121" s="6">
        <f t="shared" si="4"/>
      </c>
      <c r="C121" s="8"/>
      <c r="D121" s="6">
        <f t="shared" si="5"/>
      </c>
      <c r="E121" s="8"/>
    </row>
    <row r="122" spans="2:5" ht="12.75">
      <c r="B122" s="6">
        <f t="shared" si="4"/>
      </c>
      <c r="C122" s="8"/>
      <c r="D122" s="6">
        <f t="shared" si="5"/>
      </c>
      <c r="E122" s="8"/>
    </row>
  </sheetData>
  <sheetProtection password="8DBF" sheet="1" objects="1" scenarios="1" selectLockedCells="1"/>
  <mergeCells count="8">
    <mergeCell ref="B7:E7"/>
    <mergeCell ref="B9:C9"/>
    <mergeCell ref="B12:C12"/>
    <mergeCell ref="B14:C14"/>
    <mergeCell ref="B22:C22"/>
    <mergeCell ref="B17:C17"/>
    <mergeCell ref="B19:C19"/>
    <mergeCell ref="D22:E22"/>
  </mergeCells>
  <conditionalFormatting sqref="B25:C122">
    <cfRule type="expression" priority="1" dxfId="0" stopIfTrue="1">
      <formula>$B25&lt;&gt;""</formula>
    </cfRule>
  </conditionalFormatting>
  <conditionalFormatting sqref="D25:E122">
    <cfRule type="expression" priority="2" dxfId="0" stopIfTrue="1">
      <formula>$D25&lt;&gt;""</formula>
    </cfRule>
  </conditionalFormatting>
  <dataValidations count="5">
    <dataValidation type="whole" allowBlank="1" showInputMessage="1" showErrorMessage="1" sqref="B11 B21 B13 B16">
      <formula1>2</formula1>
      <formula2>500</formula2>
    </dataValidation>
    <dataValidation type="whole" allowBlank="1" showInputMessage="1" showErrorMessage="1" sqref="B18">
      <formula1>2</formula1>
      <formula2>100</formula2>
    </dataValidation>
    <dataValidation type="whole" showInputMessage="1" showErrorMessage="1" errorTitle="Number of treatments" error="Enter an integer between 1 and 100" sqref="B20">
      <formula1>2</formula1>
      <formula2>100</formula2>
    </dataValidation>
    <dataValidation type="whole" showInputMessage="1" showErrorMessage="1" errorTitle="Number of block" error="Enter an integer between 1 and 100" sqref="B10">
      <formula1>1</formula1>
      <formula2>100</formula2>
    </dataValidation>
    <dataValidation type="whole" showInputMessage="1" showErrorMessage="1" errorTitle="Number of treatments" error="Enter an integer between 1 and 100" sqref="B15">
      <formula1>2</formula1>
      <formula2>100</formula2>
    </dataValidation>
  </dataValidations>
  <printOptions/>
  <pageMargins left="0.75" right="0.75" top="1" bottom="1" header="0.5" footer="0.5"/>
  <pageSetup orientation="portrait" paperSize="9" r:id="rId3"/>
  <headerFooter alignWithMargins="0">
    <oddFooter>&amp;CPage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14"/>
  <sheetViews>
    <sheetView workbookViewId="0" topLeftCell="A1">
      <selection activeCell="D1" sqref="D1"/>
    </sheetView>
  </sheetViews>
  <sheetFormatPr defaultColWidth="9.140625" defaultRowHeight="12.75"/>
  <cols>
    <col min="1" max="1" width="10.57421875" style="1" customWidth="1"/>
    <col min="2" max="2" width="12.00390625" style="1" customWidth="1"/>
    <col min="3" max="3" width="15.421875" style="1" customWidth="1"/>
    <col min="4" max="4" width="16.140625" style="1" customWidth="1"/>
    <col min="5" max="5" width="14.57421875" style="41" customWidth="1"/>
    <col min="6" max="6" width="15.28125" style="41" customWidth="1"/>
    <col min="7" max="16384" width="9.140625" style="1" customWidth="1"/>
  </cols>
  <sheetData>
    <row r="1" ht="48" customHeight="1">
      <c r="A1" s="61" t="s">
        <v>1</v>
      </c>
    </row>
    <row r="2" ht="41.25" customHeight="1">
      <c r="A2" s="62" t="s">
        <v>13</v>
      </c>
    </row>
    <row r="3" spans="1:6" s="11" customFormat="1" ht="15" customHeight="1">
      <c r="A3" s="11" t="s">
        <v>3</v>
      </c>
      <c r="E3" s="64"/>
      <c r="F3" s="64"/>
    </row>
    <row r="4" spans="1:6" s="11" customFormat="1" ht="15" customHeight="1">
      <c r="A4" s="11" t="s">
        <v>17</v>
      </c>
      <c r="E4" s="64"/>
      <c r="F4" s="64"/>
    </row>
    <row r="5" ht="13.5" thickBot="1"/>
    <row r="6" spans="1:6" s="63" customFormat="1" ht="14.25" thickBot="1" thickTop="1">
      <c r="A6" s="39" t="s">
        <v>14</v>
      </c>
      <c r="B6" s="39" t="s">
        <v>5</v>
      </c>
      <c r="C6" s="39" t="s">
        <v>8</v>
      </c>
      <c r="D6" s="39" t="s">
        <v>9</v>
      </c>
      <c r="E6" s="39" t="s">
        <v>10</v>
      </c>
      <c r="F6" s="39" t="s">
        <v>11</v>
      </c>
    </row>
    <row r="7" spans="1:6" ht="13.5" thickTop="1">
      <c r="A7" s="34">
        <v>1</v>
      </c>
      <c r="B7" s="34">
        <v>1</v>
      </c>
      <c r="C7" s="34">
        <v>1</v>
      </c>
      <c r="D7" s="34">
        <v>1</v>
      </c>
      <c r="E7" s="34">
        <v>1</v>
      </c>
      <c r="F7" s="34">
        <v>1</v>
      </c>
    </row>
    <row r="8" spans="1:6" ht="13.5" thickBot="1">
      <c r="A8" s="35">
        <v>2</v>
      </c>
      <c r="B8" s="35">
        <v>1</v>
      </c>
      <c r="C8" s="35">
        <v>1</v>
      </c>
      <c r="D8" s="35">
        <v>1</v>
      </c>
      <c r="E8" s="35">
        <v>2</v>
      </c>
      <c r="F8" s="35">
        <v>2</v>
      </c>
    </row>
    <row r="9" spans="1:6" ht="12.75">
      <c r="A9" s="36">
        <v>3</v>
      </c>
      <c r="B9" s="36">
        <v>1</v>
      </c>
      <c r="C9" s="36">
        <v>2</v>
      </c>
      <c r="D9" s="36">
        <v>2</v>
      </c>
      <c r="E9" s="36">
        <v>1</v>
      </c>
      <c r="F9" s="36">
        <v>1</v>
      </c>
    </row>
    <row r="10" spans="1:6" ht="13.5" thickBot="1">
      <c r="A10" s="35">
        <v>4</v>
      </c>
      <c r="B10" s="35">
        <v>1</v>
      </c>
      <c r="C10" s="35">
        <v>2</v>
      </c>
      <c r="D10" s="35">
        <v>2</v>
      </c>
      <c r="E10" s="35">
        <v>2</v>
      </c>
      <c r="F10" s="35">
        <v>2</v>
      </c>
    </row>
    <row r="11" spans="1:6" ht="13.5" thickTop="1">
      <c r="A11" s="40">
        <v>5</v>
      </c>
      <c r="B11" s="40">
        <v>2</v>
      </c>
      <c r="C11" s="40">
        <v>1</v>
      </c>
      <c r="D11" s="40">
        <v>2</v>
      </c>
      <c r="E11" s="40">
        <v>1</v>
      </c>
      <c r="F11" s="40">
        <v>1</v>
      </c>
    </row>
    <row r="12" spans="1:6" ht="13.5" thickBot="1">
      <c r="A12" s="35">
        <v>6</v>
      </c>
      <c r="B12" s="35">
        <v>2</v>
      </c>
      <c r="C12" s="35">
        <v>1</v>
      </c>
      <c r="D12" s="35">
        <v>2</v>
      </c>
      <c r="E12" s="35">
        <v>2</v>
      </c>
      <c r="F12" s="35">
        <v>2</v>
      </c>
    </row>
    <row r="13" spans="1:6" ht="12.75">
      <c r="A13" s="36">
        <v>7</v>
      </c>
      <c r="B13" s="36">
        <v>2</v>
      </c>
      <c r="C13" s="36">
        <v>2</v>
      </c>
      <c r="D13" s="36">
        <v>1</v>
      </c>
      <c r="E13" s="36">
        <v>1</v>
      </c>
      <c r="F13" s="36">
        <v>1</v>
      </c>
    </row>
    <row r="14" spans="1:6" ht="13.5" thickBot="1">
      <c r="A14" s="37">
        <v>8</v>
      </c>
      <c r="B14" s="37">
        <v>2</v>
      </c>
      <c r="C14" s="37">
        <v>2</v>
      </c>
      <c r="D14" s="37">
        <v>1</v>
      </c>
      <c r="E14" s="37">
        <v>2</v>
      </c>
      <c r="F14" s="37">
        <v>2</v>
      </c>
    </row>
    <row r="15" ht="13.5" thickTop="1"/>
  </sheetData>
  <printOptions/>
  <pageMargins left="0.75" right="0.75" top="1" bottom="1" header="0.5" footer="0.5"/>
  <pageSetup orientation="portrait" paperSize="9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1"/>
  <sheetViews>
    <sheetView workbookViewId="0" topLeftCell="A1">
      <selection activeCell="D1" sqref="D1"/>
    </sheetView>
  </sheetViews>
  <sheetFormatPr defaultColWidth="9.140625" defaultRowHeight="12.75"/>
  <cols>
    <col min="1" max="1" width="11.7109375" style="0" customWidth="1"/>
    <col min="2" max="2" width="15.140625" style="0" customWidth="1"/>
    <col min="3" max="3" width="14.57421875" style="0" customWidth="1"/>
    <col min="4" max="4" width="13.8515625" style="10" customWidth="1"/>
    <col min="5" max="5" width="14.57421875" style="10" customWidth="1"/>
    <col min="6" max="6" width="13.8515625" style="10" customWidth="1"/>
    <col min="7" max="16384" width="9.140625" style="10" customWidth="1"/>
  </cols>
  <sheetData>
    <row r="1" ht="48" customHeight="1">
      <c r="A1" s="2" t="s">
        <v>1</v>
      </c>
    </row>
    <row r="2" spans="1:6" ht="41.25" customHeight="1">
      <c r="A2" s="14" t="s">
        <v>13</v>
      </c>
      <c r="F2" s="41"/>
    </row>
    <row r="3" spans="1:6" ht="15">
      <c r="A3" s="11" t="s">
        <v>3</v>
      </c>
      <c r="B3" s="11"/>
      <c r="C3" s="11"/>
      <c r="D3" s="11"/>
      <c r="E3" s="64"/>
      <c r="F3" s="64"/>
    </row>
    <row r="4" spans="1:6" ht="15">
      <c r="A4" s="11" t="s">
        <v>17</v>
      </c>
      <c r="B4" s="11"/>
      <c r="C4" s="11"/>
      <c r="D4" s="11"/>
      <c r="E4" s="64"/>
      <c r="F4" s="64"/>
    </row>
    <row r="5" spans="1:6" ht="13.5" thickBot="1">
      <c r="A5" s="1"/>
      <c r="B5" s="1"/>
      <c r="C5" s="1"/>
      <c r="D5" s="1"/>
      <c r="E5" s="41"/>
      <c r="F5" s="41"/>
    </row>
    <row r="6" spans="1:6" ht="14.25" thickBot="1" thickTop="1">
      <c r="A6" s="42"/>
      <c r="B6" s="46"/>
      <c r="C6" s="42" t="s">
        <v>15</v>
      </c>
      <c r="D6" s="46"/>
      <c r="E6" s="42" t="s">
        <v>16</v>
      </c>
      <c r="F6" s="43"/>
    </row>
    <row r="7" spans="1:6" ht="13.5" thickTop="1">
      <c r="A7" s="38" t="s">
        <v>5</v>
      </c>
      <c r="B7" s="47" t="s">
        <v>9</v>
      </c>
      <c r="C7" s="44" t="s">
        <v>8</v>
      </c>
      <c r="D7" s="47" t="s">
        <v>10</v>
      </c>
      <c r="E7" s="44" t="s">
        <v>8</v>
      </c>
      <c r="F7" s="38" t="s">
        <v>10</v>
      </c>
    </row>
    <row r="8" spans="1:6" ht="12.75">
      <c r="A8" s="32">
        <v>1</v>
      </c>
      <c r="B8" s="48">
        <v>1</v>
      </c>
      <c r="C8" s="45">
        <v>1</v>
      </c>
      <c r="D8" s="48">
        <v>1</v>
      </c>
      <c r="E8" s="45">
        <v>1</v>
      </c>
      <c r="F8" s="32">
        <v>1</v>
      </c>
    </row>
    <row r="9" spans="1:6" ht="13.5" thickBot="1">
      <c r="A9" s="33" t="s">
        <v>12</v>
      </c>
      <c r="B9" s="53">
        <v>1</v>
      </c>
      <c r="C9" s="54" t="s">
        <v>12</v>
      </c>
      <c r="D9" s="53">
        <v>2</v>
      </c>
      <c r="E9" s="54" t="s">
        <v>12</v>
      </c>
      <c r="F9" s="33">
        <v>2</v>
      </c>
    </row>
    <row r="10" spans="1:6" ht="12.75">
      <c r="A10" s="34" t="s">
        <v>12</v>
      </c>
      <c r="B10" s="51">
        <v>2</v>
      </c>
      <c r="C10" s="52" t="s">
        <v>12</v>
      </c>
      <c r="D10" s="51">
        <v>1</v>
      </c>
      <c r="E10" s="52" t="s">
        <v>12</v>
      </c>
      <c r="F10" s="34">
        <v>1</v>
      </c>
    </row>
    <row r="11" spans="1:6" ht="13.5" thickBot="1">
      <c r="A11" s="37" t="s">
        <v>12</v>
      </c>
      <c r="B11" s="50">
        <v>2</v>
      </c>
      <c r="C11" s="49" t="s">
        <v>12</v>
      </c>
      <c r="D11" s="50">
        <v>2</v>
      </c>
      <c r="E11" s="49" t="s">
        <v>12</v>
      </c>
      <c r="F11" s="37">
        <v>2</v>
      </c>
    </row>
    <row r="12" ht="13.5" thickTop="1"/>
  </sheetData>
  <printOptions/>
  <pageMargins left="0.75" right="0.75" top="1" bottom="1" header="0.5" footer="0.5"/>
  <pageSetup orientation="portrait" paperSize="9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Innes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</dc:creator>
  <cp:keywords/>
  <dc:description/>
  <cp:lastModifiedBy>Brown</cp:lastModifiedBy>
  <cp:lastPrinted>2005-08-16T16:44:00Z</cp:lastPrinted>
  <dcterms:created xsi:type="dcterms:W3CDTF">2004-10-31T15:01:58Z</dcterms:created>
  <dcterms:modified xsi:type="dcterms:W3CDTF">2005-08-16T16:44:11Z</dcterms:modified>
  <cp:category/>
  <cp:version/>
  <cp:contentType/>
  <cp:contentStatus/>
</cp:coreProperties>
</file>